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Panache2022/BLW/Agrarbericht 2022/Reinzeichnung Panache/Politik/Direktzahlungen/Vollzug d/"/>
    </mc:Choice>
  </mc:AlternateContent>
  <xr:revisionPtr revIDLastSave="0" documentId="8_{7CCFAE44-C595-734D-A8C4-77695F072E0F}" xr6:coauthVersionLast="47" xr6:coauthVersionMax="47" xr10:uidLastSave="{00000000-0000-0000-0000-000000000000}"/>
  <bookViews>
    <workbookView xWindow="24780" yWindow="6940" windowWidth="25060" windowHeight="23800" tabRatio="556" xr2:uid="{00000000-000D-0000-FFFF-FFFF00000000}"/>
  </bookViews>
  <sheets>
    <sheet name="Tab49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9" i="10" l="1"/>
  <c r="D4" i="10" l="1"/>
  <c r="D5" i="10"/>
  <c r="D6" i="10"/>
  <c r="D7" i="10"/>
  <c r="D8" i="10"/>
  <c r="D9" i="10" l="1"/>
  <c r="D10" i="10"/>
  <c r="D11" i="10"/>
  <c r="D12" i="10"/>
  <c r="D13" i="10"/>
  <c r="D14" i="10"/>
  <c r="D15" i="10"/>
  <c r="D16" i="10"/>
  <c r="D17" i="10"/>
  <c r="D18" i="10"/>
  <c r="D19" i="10"/>
  <c r="D20" i="10"/>
  <c r="D21" i="10"/>
  <c r="D22" i="10"/>
  <c r="D23" i="10"/>
  <c r="D24" i="10"/>
  <c r="D25" i="10"/>
  <c r="D26" i="10"/>
  <c r="D27" i="10"/>
  <c r="D28" i="10"/>
</calcChain>
</file>

<file path=xl/sharedStrings.xml><?xml version="1.0" encoding="utf-8"?>
<sst xmlns="http://schemas.openxmlformats.org/spreadsheetml/2006/main" count="45" uniqueCount="38">
  <si>
    <t>%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</si>
  <si>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</si>
  <si>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</si>
  <si>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</si>
  <si>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</si>
  <si>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</si>
  <si>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</si>
  <si>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</si>
  <si>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</si>
  <si>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</si>
  <si>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</si>
  <si>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</si>
  <si>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</si>
  <si>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</si>
  <si>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</si>
  <si>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</si>
  <si>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</si>
  <si>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</si>
  <si>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</si>
  <si>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</si>
  <si>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</si>
  <si>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</si>
  <si>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</si>
  <si>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</si>
  <si>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</si>
  <si>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Kanton</t>
  </si>
  <si>
    <t>Anzahl</t>
  </si>
  <si>
    <t>Betriebe mit Mangel</t>
  </si>
  <si>
    <t>Betriebe (total)</t>
  </si>
  <si>
    <t>CH</t>
  </si>
  <si>
    <t>Betriebe mit Kontr.</t>
  </si>
  <si>
    <t>kontr. Betriebe</t>
  </si>
  <si>
    <t>kontr. Betriebe mit Mangel</t>
  </si>
  <si>
    <t>Kontr.</t>
  </si>
  <si>
    <t>Kontr. mit Mangel</t>
  </si>
  <si>
    <t>Quellen: AGIS, Acontrol und Kantone</t>
  </si>
  <si>
    <t>Kontrollen auf Ganzjahresbetrieben im Bereich Tierwohl 2021</t>
  </si>
  <si>
    <t>BL/BS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</si>
</sst>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\ ###\ ##0"/>
  </numFmts>
  <fonts count="33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8"/>
      <name val="Verdana"/>
      <family val="2"/>
    </font>
    <font>
      <b/>
      <sz val="8"/>
      <name val="Calibri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9"/>
      <name val="Calibri"/>
      <family val="2"/>
    </font>
    <font>
      <sz val="9"/>
      <name val="Calibri"/>
      <family val="2"/>
    </font>
    <font>
      <sz val="8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56">
    <xf numFmtId="0" fontId="0" fillId="0" borderId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0" fontId="6" fillId="22" borderId="1" applyNumberFormat="0" applyAlignment="0" applyProtection="0"/>
    <xf numFmtId="0" fontId="7" fillId="22" borderId="2" applyNumberFormat="0" applyAlignment="0" applyProtection="0"/>
    <xf numFmtId="0" fontId="8" fillId="9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" fillId="23" borderId="0" applyNumberFormat="0" applyBorder="0" applyAlignment="0" applyProtection="0"/>
    <xf numFmtId="0" fontId="2" fillId="24" borderId="4" applyNumberFormat="0" applyFont="0" applyAlignment="0" applyProtection="0"/>
    <xf numFmtId="9" fontId="4" fillId="0" borderId="0" applyFont="0" applyFill="0" applyBorder="0" applyAlignment="0" applyProtection="0"/>
    <xf numFmtId="0" fontId="13" fillId="5" borderId="0" applyNumberFormat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25" borderId="9" applyNumberFormat="0" applyAlignment="0" applyProtection="0"/>
    <xf numFmtId="0" fontId="24" fillId="0" borderId="0"/>
    <xf numFmtId="9" fontId="24" fillId="0" borderId="0" applyFont="0" applyFill="0" applyBorder="0" applyAlignment="0" applyProtection="0"/>
    <xf numFmtId="0" fontId="28" fillId="0" borderId="0"/>
    <xf numFmtId="0" fontId="29" fillId="0" borderId="0"/>
  </cellStyleXfs>
  <cellXfs count="25">
    <xf numFmtId="0" fontId="0" fillId="0" borderId="0" xfId="0"/>
    <xf numFmtId="0" fontId="23" fillId="0" borderId="0" xfId="0" applyFont="1" applyFill="1" applyBorder="1" applyAlignment="1">
      <alignment horizontal="left" vertical="center"/>
    </xf>
    <xf numFmtId="3" fontId="25" fillId="0" borderId="0" xfId="52" applyNumberFormat="1" applyFont="1" applyBorder="1" applyAlignment="1">
      <alignment horizontal="left" vertical="center"/>
    </xf>
    <xf numFmtId="0" fontId="26" fillId="0" borderId="0" xfId="52" applyFont="1"/>
    <xf numFmtId="0" fontId="27" fillId="0" borderId="0" xfId="52" applyFont="1"/>
    <xf numFmtId="165" fontId="23" fillId="0" borderId="0" xfId="0" applyNumberFormat="1" applyFont="1" applyFill="1" applyBorder="1" applyAlignment="1">
      <alignment horizontal="right" vertical="center" wrapText="1"/>
    </xf>
    <xf numFmtId="0" fontId="22" fillId="2" borderId="10" xfId="0" applyNumberFormat="1" applyFont="1" applyFill="1" applyBorder="1" applyAlignment="1">
      <alignment horizontal="right" vertical="top" wrapText="1"/>
    </xf>
    <xf numFmtId="165" fontId="23" fillId="0" borderId="0" xfId="0" applyNumberFormat="1" applyFont="1" applyFill="1" applyBorder="1" applyAlignment="1">
      <alignment horizontal="left" vertical="center"/>
    </xf>
    <xf numFmtId="0" fontId="22" fillId="2" borderId="11" xfId="0" applyNumberFormat="1" applyFont="1" applyFill="1" applyBorder="1" applyAlignment="1">
      <alignment horizontal="right" vertical="top" wrapText="1"/>
    </xf>
    <xf numFmtId="0" fontId="23" fillId="0" borderId="10" xfId="0" applyFont="1" applyFill="1" applyBorder="1" applyAlignment="1">
      <alignment horizontal="left" vertical="center"/>
    </xf>
    <xf numFmtId="0" fontId="22" fillId="2" borderId="12" xfId="0" applyNumberFormat="1" applyFont="1" applyFill="1" applyBorder="1" applyAlignment="1">
      <alignment horizontal="left" vertical="top" wrapText="1"/>
    </xf>
    <xf numFmtId="0" fontId="22" fillId="2" borderId="13" xfId="0" applyNumberFormat="1" applyFont="1" applyFill="1" applyBorder="1" applyAlignment="1">
      <alignment horizontal="left" vertical="top" wrapText="1"/>
    </xf>
    <xf numFmtId="0" fontId="26" fillId="0" borderId="14" xfId="52" applyFont="1" applyBorder="1" applyAlignment="1">
      <alignment vertical="center"/>
    </xf>
    <xf numFmtId="1" fontId="23" fillId="3" borderId="14" xfId="0" applyNumberFormat="1" applyFont="1" applyFill="1" applyBorder="1" applyAlignment="1">
      <alignment horizontal="left" vertical="center" wrapText="1"/>
    </xf>
    <xf numFmtId="0" fontId="22" fillId="2" borderId="12" xfId="0" applyNumberFormat="1" applyFont="1" applyFill="1" applyBorder="1" applyAlignment="1">
      <alignment horizontal="left" vertical="center" wrapText="1"/>
    </xf>
    <xf numFmtId="0" fontId="22" fillId="2" borderId="12" xfId="0" applyNumberFormat="1" applyFont="1" applyFill="1" applyBorder="1" applyAlignment="1">
      <alignment horizontal="right" vertical="top" wrapText="1"/>
    </xf>
    <xf numFmtId="0" fontId="22" fillId="2" borderId="13" xfId="0" applyNumberFormat="1" applyFont="1" applyFill="1" applyBorder="1" applyAlignment="1">
      <alignment horizontal="right" vertical="top" wrapText="1"/>
    </xf>
    <xf numFmtId="0" fontId="30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horizontal="left" vertical="center"/>
    </xf>
    <xf numFmtId="1" fontId="32" fillId="0" borderId="14" xfId="52" applyNumberFormat="1" applyFont="1" applyBorder="1" applyAlignment="1">
      <alignment horizontal="right" vertical="center"/>
    </xf>
    <xf numFmtId="165" fontId="23" fillId="26" borderId="0" xfId="0" applyNumberFormat="1" applyFont="1" applyFill="1" applyBorder="1" applyAlignment="1">
      <alignment horizontal="right" vertical="center" wrapText="1"/>
    </xf>
    <xf numFmtId="1" fontId="32" fillId="26" borderId="14" xfId="52" applyNumberFormat="1" applyFont="1" applyFill="1" applyBorder="1" applyAlignment="1">
      <alignment horizontal="right" vertical="center"/>
    </xf>
    <xf numFmtId="165" fontId="22" fillId="2" borderId="11" xfId="0" applyNumberFormat="1" applyFont="1" applyFill="1" applyBorder="1" applyAlignment="1">
      <alignment horizontal="right" vertical="center" wrapText="1"/>
    </xf>
    <xf numFmtId="1" fontId="22" fillId="2" borderId="12" xfId="0" applyNumberFormat="1" applyFont="1" applyFill="1" applyBorder="1" applyAlignment="1">
      <alignment horizontal="right" vertical="center" wrapText="1"/>
    </xf>
  </cellXfs>
  <cellStyles count="56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kzent1" xfId="19" xr:uid="{00000000-0005-0000-0000-000012000000}"/>
    <cellStyle name="Akzent2" xfId="20" xr:uid="{00000000-0005-0000-0000-000013000000}"/>
    <cellStyle name="Akzent3" xfId="21" xr:uid="{00000000-0005-0000-0000-000014000000}"/>
    <cellStyle name="Akzent4" xfId="22" xr:uid="{00000000-0005-0000-0000-000015000000}"/>
    <cellStyle name="Akzent5" xfId="23" xr:uid="{00000000-0005-0000-0000-000016000000}"/>
    <cellStyle name="Akzent6" xfId="24" xr:uid="{00000000-0005-0000-0000-000017000000}"/>
    <cellStyle name="Ausgabe" xfId="25" xr:uid="{00000000-0005-0000-0000-000018000000}"/>
    <cellStyle name="Berechnung" xfId="26" xr:uid="{00000000-0005-0000-0000-000019000000}"/>
    <cellStyle name="Eingabe" xfId="27" xr:uid="{00000000-0005-0000-0000-00001A000000}"/>
    <cellStyle name="Ergebnis" xfId="28" xr:uid="{00000000-0005-0000-0000-00001B000000}"/>
    <cellStyle name="Erklärender Text" xfId="29" xr:uid="{00000000-0005-0000-0000-00001C000000}"/>
    <cellStyle name="Gut" xfId="30" xr:uid="{00000000-0005-0000-0000-00001D000000}"/>
    <cellStyle name="Komma 2" xfId="31" xr:uid="{00000000-0005-0000-0000-00001E000000}"/>
    <cellStyle name="Komma 2 2" xfId="32" xr:uid="{00000000-0005-0000-0000-00001F000000}"/>
    <cellStyle name="Komma 3" xfId="33" xr:uid="{00000000-0005-0000-0000-000020000000}"/>
    <cellStyle name="Komma 4" xfId="34" xr:uid="{00000000-0005-0000-0000-000021000000}"/>
    <cellStyle name="Komma 5" xfId="35" xr:uid="{00000000-0005-0000-0000-000022000000}"/>
    <cellStyle name="Neutral" xfId="36" xr:uid="{00000000-0005-0000-0000-000023000000}"/>
    <cellStyle name="Notiz" xfId="37" xr:uid="{00000000-0005-0000-0000-000024000000}"/>
    <cellStyle name="Prozent 2" xfId="38" xr:uid="{00000000-0005-0000-0000-000025000000}"/>
    <cellStyle name="Prozent 3" xfId="53" xr:uid="{00000000-0005-0000-0000-000026000000}"/>
    <cellStyle name="Schlecht" xfId="39" xr:uid="{00000000-0005-0000-0000-000027000000}"/>
    <cellStyle name="Standard" xfId="0" builtinId="0"/>
    <cellStyle name="Standard 2" xfId="40" xr:uid="{00000000-0005-0000-0000-000029000000}"/>
    <cellStyle name="Standard 2 2" xfId="41" xr:uid="{00000000-0005-0000-0000-00002A000000}"/>
    <cellStyle name="Standard 2 3" xfId="42" xr:uid="{00000000-0005-0000-0000-00002B000000}"/>
    <cellStyle name="Standard 2 4" xfId="55" xr:uid="{00000000-0005-0000-0000-00002C000000}"/>
    <cellStyle name="Standard 3" xfId="43" xr:uid="{00000000-0005-0000-0000-00002D000000}"/>
    <cellStyle name="Standard 4" xfId="52" xr:uid="{00000000-0005-0000-0000-00002E000000}"/>
    <cellStyle name="Standard 5" xfId="54" xr:uid="{00000000-0005-0000-0000-00002F000000}"/>
    <cellStyle name="Überschrift" xfId="44" xr:uid="{00000000-0005-0000-0000-000030000000}"/>
    <cellStyle name="Überschrift 1" xfId="45" xr:uid="{00000000-0005-0000-0000-000031000000}"/>
    <cellStyle name="Überschrift 2" xfId="46" xr:uid="{00000000-0005-0000-0000-000032000000}"/>
    <cellStyle name="Überschrift 3" xfId="47" xr:uid="{00000000-0005-0000-0000-000033000000}"/>
    <cellStyle name="Überschrift 4" xfId="48" xr:uid="{00000000-0005-0000-0000-000034000000}"/>
    <cellStyle name="Verknüpfte Zelle" xfId="49" xr:uid="{00000000-0005-0000-0000-000035000000}"/>
    <cellStyle name="Warnender Text" xfId="50" xr:uid="{00000000-0005-0000-0000-000036000000}"/>
    <cellStyle name="Zelle überprüfen" xfId="51" xr:uid="{00000000-0005-0000-0000-000037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B3A5C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CD5E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I33"/>
  <sheetViews>
    <sheetView tabSelected="1" zoomScaleNormal="100" zoomScalePageLayoutView="190" workbookViewId="0"/>
  </sheetViews>
  <sheetFormatPr baseColWidth="10" defaultColWidth="10.6640625" defaultRowHeight="10.25" customHeight="1" x14ac:dyDescent="0.15"/>
  <cols>
    <col min="1" max="1" width="5" style="1" customWidth="1"/>
    <col min="2" max="3" width="6.33203125" style="1" customWidth="1"/>
    <col min="4" max="4" width="6.1640625" style="1" customWidth="1"/>
    <col min="5" max="6" width="6.33203125" style="1" customWidth="1"/>
    <col min="7" max="7" width="6" style="1" customWidth="1"/>
    <col min="8" max="9" width="6.33203125" style="1" customWidth="1"/>
    <col min="10" max="10" width="5" style="1" customWidth="1"/>
    <col min="11" max="16384" width="10.6640625" style="1"/>
  </cols>
  <sheetData>
    <row r="1" spans="1:9" s="19" customFormat="1" ht="14.25" customHeight="1" x14ac:dyDescent="0.15">
      <c r="A1" s="17" t="s">
        <v>36</v>
      </c>
      <c r="B1" s="18"/>
      <c r="C1" s="18"/>
      <c r="D1" s="18"/>
      <c r="E1" s="18"/>
      <c r="F1" s="18"/>
      <c r="G1" s="18"/>
      <c r="H1" s="18"/>
      <c r="I1" s="18"/>
    </row>
    <row r="2" spans="1:9" s="9" customFormat="1" ht="43.25" customHeight="1" x14ac:dyDescent="0.15">
      <c r="A2" s="10" t="s">
        <v>25</v>
      </c>
      <c r="B2" s="8" t="s">
        <v>28</v>
      </c>
      <c r="C2" s="8" t="s">
        <v>30</v>
      </c>
      <c r="D2" s="15" t="s">
        <v>31</v>
      </c>
      <c r="E2" s="8" t="s">
        <v>27</v>
      </c>
      <c r="F2" s="15" t="s">
        <v>32</v>
      </c>
      <c r="G2" s="8" t="s">
        <v>33</v>
      </c>
      <c r="H2" s="8" t="s">
        <v>34</v>
      </c>
      <c r="I2" s="15" t="s">
        <v>34</v>
      </c>
    </row>
    <row r="3" spans="1:9" ht="10.25" customHeight="1" x14ac:dyDescent="0.15">
      <c r="A3" s="11"/>
      <c r="B3" s="6" t="s">
        <v>26</v>
      </c>
      <c r="C3" s="6" t="s">
        <v>26</v>
      </c>
      <c r="D3" s="16" t="s">
        <v>0</v>
      </c>
      <c r="E3" s="6" t="s">
        <v>26</v>
      </c>
      <c r="F3" s="16" t="s">
        <v>0</v>
      </c>
      <c r="G3" s="6" t="s">
        <v>26</v>
      </c>
      <c r="H3" s="6" t="s">
        <v>26</v>
      </c>
      <c r="I3" s="16" t="s">
        <v>0</v>
      </c>
    </row>
    <row r="4" spans="1:9" ht="10.25" customHeight="1" x14ac:dyDescent="0.15">
      <c r="A4" s="12" t="s">
        <v>17</v>
      </c>
      <c r="B4" s="5">
        <v>1723</v>
      </c>
      <c r="C4" s="5">
        <v>429</v>
      </c>
      <c r="D4" s="20">
        <f>C4/B4*100</f>
        <v>24.898432965757401</v>
      </c>
      <c r="E4" s="5">
        <v>36</v>
      </c>
      <c r="F4" s="20">
        <v>8.3916083916083899</v>
      </c>
      <c r="G4" s="5">
        <v>446</v>
      </c>
      <c r="H4" s="5">
        <v>40</v>
      </c>
      <c r="I4" s="20">
        <v>8.9686098654708495</v>
      </c>
    </row>
    <row r="5" spans="1:9" ht="10.25" customHeight="1" x14ac:dyDescent="0.15">
      <c r="A5" s="13" t="s">
        <v>14</v>
      </c>
      <c r="B5" s="21">
        <v>374</v>
      </c>
      <c r="C5" s="21">
        <v>139</v>
      </c>
      <c r="D5" s="22">
        <f t="shared" ref="D5:D28" si="0">C5/B5*100</f>
        <v>37.165775401069517</v>
      </c>
      <c r="E5" s="21">
        <v>12</v>
      </c>
      <c r="F5" s="22">
        <v>8.6330935251798593</v>
      </c>
      <c r="G5" s="21">
        <v>139</v>
      </c>
      <c r="H5" s="21">
        <v>12</v>
      </c>
      <c r="I5" s="22">
        <v>8.6330935251798593</v>
      </c>
    </row>
    <row r="6" spans="1:9" ht="10.25" customHeight="1" x14ac:dyDescent="0.15">
      <c r="A6" s="12" t="s">
        <v>13</v>
      </c>
      <c r="B6" s="5">
        <v>566</v>
      </c>
      <c r="C6" s="5">
        <v>186</v>
      </c>
      <c r="D6" s="20">
        <f t="shared" si="0"/>
        <v>32.862190812720847</v>
      </c>
      <c r="E6" s="5">
        <v>13</v>
      </c>
      <c r="F6" s="20">
        <v>6.9892473118279597</v>
      </c>
      <c r="G6" s="5">
        <v>190</v>
      </c>
      <c r="H6" s="5">
        <v>13</v>
      </c>
      <c r="I6" s="20">
        <v>6.8421052631578902</v>
      </c>
    </row>
    <row r="7" spans="1:9" ht="10.25" customHeight="1" x14ac:dyDescent="0.15">
      <c r="A7" s="13" t="s">
        <v>2</v>
      </c>
      <c r="B7" s="21">
        <v>8129</v>
      </c>
      <c r="C7" s="21">
        <v>2973</v>
      </c>
      <c r="D7" s="22">
        <f t="shared" si="0"/>
        <v>36.572764177635626</v>
      </c>
      <c r="E7" s="21">
        <v>272</v>
      </c>
      <c r="F7" s="22">
        <v>9.14900773629331</v>
      </c>
      <c r="G7" s="21">
        <v>3047</v>
      </c>
      <c r="H7" s="21">
        <v>277</v>
      </c>
      <c r="I7" s="22">
        <v>9.0909090909090899</v>
      </c>
    </row>
    <row r="8" spans="1:9" ht="10.25" customHeight="1" x14ac:dyDescent="0.15">
      <c r="A8" s="12" t="s">
        <v>37</v>
      </c>
      <c r="B8" s="5">
        <v>633</v>
      </c>
      <c r="C8" s="5">
        <v>222</v>
      </c>
      <c r="D8" s="20">
        <f t="shared" si="0"/>
        <v>35.071090047393369</v>
      </c>
      <c r="E8" s="5">
        <v>7</v>
      </c>
      <c r="F8" s="20">
        <v>3.1674208144796401</v>
      </c>
      <c r="G8" s="5">
        <v>222</v>
      </c>
      <c r="H8" s="5">
        <v>7</v>
      </c>
      <c r="I8" s="20">
        <v>3.1674208144796401</v>
      </c>
    </row>
    <row r="9" spans="1:9" ht="10.25" customHeight="1" x14ac:dyDescent="0.15">
      <c r="A9" s="13" t="s">
        <v>10</v>
      </c>
      <c r="B9" s="21">
        <v>2024</v>
      </c>
      <c r="C9" s="21">
        <v>729</v>
      </c>
      <c r="D9" s="22">
        <f t="shared" si="0"/>
        <v>36.01778656126482</v>
      </c>
      <c r="E9" s="21">
        <v>116</v>
      </c>
      <c r="F9" s="22">
        <v>15.9122085048011</v>
      </c>
      <c r="G9" s="21">
        <v>760</v>
      </c>
      <c r="H9" s="21">
        <v>117</v>
      </c>
      <c r="I9" s="22">
        <v>15.394736842105299</v>
      </c>
    </row>
    <row r="10" spans="1:9" ht="10.25" customHeight="1" x14ac:dyDescent="0.15">
      <c r="A10" s="12" t="s">
        <v>23</v>
      </c>
      <c r="B10" s="5">
        <v>82</v>
      </c>
      <c r="C10" s="5">
        <v>20</v>
      </c>
      <c r="D10" s="20">
        <f t="shared" si="0"/>
        <v>24.390243902439025</v>
      </c>
      <c r="E10" s="5">
        <v>3</v>
      </c>
      <c r="F10" s="20">
        <v>15</v>
      </c>
      <c r="G10" s="5">
        <v>20</v>
      </c>
      <c r="H10" s="5">
        <v>4</v>
      </c>
      <c r="I10" s="20">
        <v>20</v>
      </c>
    </row>
    <row r="11" spans="1:9" ht="10.25" customHeight="1" x14ac:dyDescent="0.15">
      <c r="A11" s="13" t="s">
        <v>8</v>
      </c>
      <c r="B11" s="21">
        <v>295</v>
      </c>
      <c r="C11" s="21">
        <v>68</v>
      </c>
      <c r="D11" s="22">
        <f t="shared" si="0"/>
        <v>23.050847457627118</v>
      </c>
      <c r="E11" s="21">
        <v>3</v>
      </c>
      <c r="F11" s="22">
        <v>4.4117647058823497</v>
      </c>
      <c r="G11" s="21">
        <v>68</v>
      </c>
      <c r="H11" s="21">
        <v>3</v>
      </c>
      <c r="I11" s="22">
        <v>4.4117647058823497</v>
      </c>
    </row>
    <row r="12" spans="1:9" ht="10.25" customHeight="1" x14ac:dyDescent="0.15">
      <c r="A12" s="12" t="s">
        <v>16</v>
      </c>
      <c r="B12" s="5">
        <v>1884</v>
      </c>
      <c r="C12" s="5">
        <v>698</v>
      </c>
      <c r="D12" s="20">
        <f t="shared" si="0"/>
        <v>37.048832271762208</v>
      </c>
      <c r="E12" s="5">
        <v>93</v>
      </c>
      <c r="F12" s="20">
        <v>13.323782234956999</v>
      </c>
      <c r="G12" s="5">
        <v>729</v>
      </c>
      <c r="H12" s="5">
        <v>93</v>
      </c>
      <c r="I12" s="20">
        <v>12.7572016460905</v>
      </c>
    </row>
    <row r="13" spans="1:9" ht="10.25" customHeight="1" x14ac:dyDescent="0.15">
      <c r="A13" s="13" t="s">
        <v>24</v>
      </c>
      <c r="B13" s="21">
        <v>841</v>
      </c>
      <c r="C13" s="21">
        <v>122</v>
      </c>
      <c r="D13" s="22">
        <f t="shared" si="0"/>
        <v>14.506539833531509</v>
      </c>
      <c r="E13" s="21">
        <v>12</v>
      </c>
      <c r="F13" s="22">
        <v>9.8360655737704903</v>
      </c>
      <c r="G13" s="21">
        <v>127</v>
      </c>
      <c r="H13" s="21">
        <v>13</v>
      </c>
      <c r="I13" s="22">
        <v>10.2362204724409</v>
      </c>
    </row>
    <row r="14" spans="1:9" ht="10.25" customHeight="1" x14ac:dyDescent="0.15">
      <c r="A14" s="12" t="s">
        <v>3</v>
      </c>
      <c r="B14" s="5">
        <v>3696</v>
      </c>
      <c r="C14" s="5">
        <v>642</v>
      </c>
      <c r="D14" s="20">
        <f t="shared" si="0"/>
        <v>17.370129870129869</v>
      </c>
      <c r="E14" s="5">
        <v>41</v>
      </c>
      <c r="F14" s="20">
        <v>6.3862928348909698</v>
      </c>
      <c r="G14" s="5">
        <v>660</v>
      </c>
      <c r="H14" s="5">
        <v>45</v>
      </c>
      <c r="I14" s="20">
        <v>6.8181818181818201</v>
      </c>
    </row>
    <row r="15" spans="1:9" ht="10.25" customHeight="1" x14ac:dyDescent="0.15">
      <c r="A15" s="13" t="s">
        <v>22</v>
      </c>
      <c r="B15" s="21">
        <v>584</v>
      </c>
      <c r="C15" s="21">
        <v>92</v>
      </c>
      <c r="D15" s="22">
        <f t="shared" si="0"/>
        <v>15.753424657534246</v>
      </c>
      <c r="E15" s="21">
        <v>3</v>
      </c>
      <c r="F15" s="22">
        <v>3.2608695652173898</v>
      </c>
      <c r="G15" s="21">
        <v>93</v>
      </c>
      <c r="H15" s="21">
        <v>3</v>
      </c>
      <c r="I15" s="22">
        <v>3.2258064516128999</v>
      </c>
    </row>
    <row r="16" spans="1:9" ht="10.25" customHeight="1" x14ac:dyDescent="0.15">
      <c r="A16" s="12" t="s">
        <v>7</v>
      </c>
      <c r="B16" s="5">
        <v>316</v>
      </c>
      <c r="C16" s="5">
        <v>101</v>
      </c>
      <c r="D16" s="20">
        <f t="shared" si="0"/>
        <v>31.962025316455694</v>
      </c>
      <c r="E16" s="5">
        <v>13</v>
      </c>
      <c r="F16" s="20">
        <v>12.8712871287129</v>
      </c>
      <c r="G16" s="5">
        <v>109</v>
      </c>
      <c r="H16" s="5">
        <v>13</v>
      </c>
      <c r="I16" s="20">
        <v>11.926605504587201</v>
      </c>
    </row>
    <row r="17" spans="1:9" ht="10.25" customHeight="1" x14ac:dyDescent="0.15">
      <c r="A17" s="13" t="s">
        <v>6</v>
      </c>
      <c r="B17" s="21">
        <v>483</v>
      </c>
      <c r="C17" s="21">
        <v>84</v>
      </c>
      <c r="D17" s="22">
        <f t="shared" si="0"/>
        <v>17.391304347826086</v>
      </c>
      <c r="E17" s="21">
        <v>12</v>
      </c>
      <c r="F17" s="22">
        <v>14.285714285714301</v>
      </c>
      <c r="G17" s="21">
        <v>86</v>
      </c>
      <c r="H17" s="21">
        <v>12</v>
      </c>
      <c r="I17" s="22">
        <v>13.953488372093</v>
      </c>
    </row>
    <row r="18" spans="1:9" ht="10.25" customHeight="1" x14ac:dyDescent="0.15">
      <c r="A18" s="12" t="s">
        <v>15</v>
      </c>
      <c r="B18" s="5">
        <v>2943</v>
      </c>
      <c r="C18" s="5">
        <v>941</v>
      </c>
      <c r="D18" s="20">
        <f t="shared" si="0"/>
        <v>31.974176010873258</v>
      </c>
      <c r="E18" s="5">
        <v>102</v>
      </c>
      <c r="F18" s="20">
        <v>10.8395324123273</v>
      </c>
      <c r="G18" s="5">
        <v>948</v>
      </c>
      <c r="H18" s="5">
        <v>103</v>
      </c>
      <c r="I18" s="20">
        <v>10.864978902953601</v>
      </c>
    </row>
    <row r="19" spans="1:9" ht="10.25" customHeight="1" x14ac:dyDescent="0.15">
      <c r="A19" s="13" t="s">
        <v>12</v>
      </c>
      <c r="B19" s="21">
        <v>256</v>
      </c>
      <c r="C19" s="21">
        <v>157</v>
      </c>
      <c r="D19" s="22">
        <f t="shared" si="0"/>
        <v>61.328125</v>
      </c>
      <c r="E19" s="21">
        <v>2</v>
      </c>
      <c r="F19" s="22">
        <v>1.2738853503184699</v>
      </c>
      <c r="G19" s="21">
        <v>161</v>
      </c>
      <c r="H19" s="21">
        <v>2</v>
      </c>
      <c r="I19" s="22">
        <v>1.24223602484472</v>
      </c>
    </row>
    <row r="20" spans="1:9" ht="10.25" customHeight="1" x14ac:dyDescent="0.15">
      <c r="A20" s="12" t="s">
        <v>11</v>
      </c>
      <c r="B20" s="5">
        <v>906</v>
      </c>
      <c r="C20" s="5">
        <v>331</v>
      </c>
      <c r="D20" s="20">
        <f t="shared" si="0"/>
        <v>36.534216335540833</v>
      </c>
      <c r="E20" s="5">
        <v>19</v>
      </c>
      <c r="F20" s="20">
        <v>5.7401812688821803</v>
      </c>
      <c r="G20" s="5">
        <v>345</v>
      </c>
      <c r="H20" s="5">
        <v>19</v>
      </c>
      <c r="I20" s="20">
        <v>5.5072463768115902</v>
      </c>
    </row>
    <row r="21" spans="1:9" ht="10.25" customHeight="1" x14ac:dyDescent="0.15">
      <c r="A21" s="13" t="s">
        <v>5</v>
      </c>
      <c r="B21" s="21">
        <v>1184</v>
      </c>
      <c r="C21" s="21">
        <v>304</v>
      </c>
      <c r="D21" s="22">
        <f t="shared" si="0"/>
        <v>25.675675675675674</v>
      </c>
      <c r="E21" s="21">
        <v>18</v>
      </c>
      <c r="F21" s="22">
        <v>6</v>
      </c>
      <c r="G21" s="21">
        <v>307</v>
      </c>
      <c r="H21" s="21">
        <v>18</v>
      </c>
      <c r="I21" s="22">
        <v>6</v>
      </c>
    </row>
    <row r="22" spans="1:9" ht="10.25" customHeight="1" x14ac:dyDescent="0.15">
      <c r="A22" s="12" t="s">
        <v>18</v>
      </c>
      <c r="B22" s="5">
        <v>1493</v>
      </c>
      <c r="C22" s="5">
        <v>543</v>
      </c>
      <c r="D22" s="20">
        <f t="shared" si="0"/>
        <v>36.369725385130607</v>
      </c>
      <c r="E22" s="5">
        <v>36</v>
      </c>
      <c r="F22" s="20">
        <v>6.6298342541436499</v>
      </c>
      <c r="G22" s="5">
        <v>558</v>
      </c>
      <c r="H22" s="5">
        <v>39</v>
      </c>
      <c r="I22" s="20">
        <v>6.9892473118279597</v>
      </c>
    </row>
    <row r="23" spans="1:9" ht="10.25" customHeight="1" x14ac:dyDescent="0.15">
      <c r="A23" s="13" t="s">
        <v>19</v>
      </c>
      <c r="B23" s="21">
        <v>512</v>
      </c>
      <c r="C23" s="21">
        <v>181</v>
      </c>
      <c r="D23" s="22">
        <f t="shared" si="0"/>
        <v>35.3515625</v>
      </c>
      <c r="E23" s="21">
        <v>38</v>
      </c>
      <c r="F23" s="22">
        <v>20.994475138121501</v>
      </c>
      <c r="G23" s="21">
        <v>182</v>
      </c>
      <c r="H23" s="21">
        <v>39</v>
      </c>
      <c r="I23" s="22">
        <v>21.428571428571399</v>
      </c>
    </row>
    <row r="24" spans="1:9" ht="10.25" customHeight="1" x14ac:dyDescent="0.15">
      <c r="A24" s="12" t="s">
        <v>4</v>
      </c>
      <c r="B24" s="5">
        <v>423</v>
      </c>
      <c r="C24" s="5">
        <v>82</v>
      </c>
      <c r="D24" s="20">
        <f t="shared" si="0"/>
        <v>19.385342789598109</v>
      </c>
      <c r="E24" s="5">
        <v>5</v>
      </c>
      <c r="F24" s="20">
        <v>6.0975609756097597</v>
      </c>
      <c r="G24" s="5">
        <v>84</v>
      </c>
      <c r="H24" s="5">
        <v>5</v>
      </c>
      <c r="I24" s="20">
        <v>5.9523809523809499</v>
      </c>
    </row>
    <row r="25" spans="1:9" ht="10.25" customHeight="1" x14ac:dyDescent="0.15">
      <c r="A25" s="13" t="s">
        <v>20</v>
      </c>
      <c r="B25" s="21">
        <v>1887</v>
      </c>
      <c r="C25" s="21">
        <v>438</v>
      </c>
      <c r="D25" s="22">
        <f t="shared" si="0"/>
        <v>23.211446740858506</v>
      </c>
      <c r="E25" s="21">
        <v>36</v>
      </c>
      <c r="F25" s="22">
        <v>8.2191780821917799</v>
      </c>
      <c r="G25" s="21">
        <v>448</v>
      </c>
      <c r="H25" s="21">
        <v>36</v>
      </c>
      <c r="I25" s="22">
        <v>8.03571428571429</v>
      </c>
    </row>
    <row r="26" spans="1:9" ht="10.25" customHeight="1" x14ac:dyDescent="0.15">
      <c r="A26" s="12" t="s">
        <v>21</v>
      </c>
      <c r="B26" s="5">
        <v>1269</v>
      </c>
      <c r="C26" s="5">
        <v>410</v>
      </c>
      <c r="D26" s="20">
        <f t="shared" si="0"/>
        <v>32.308904649330181</v>
      </c>
      <c r="E26" s="5">
        <v>60</v>
      </c>
      <c r="F26" s="20">
        <v>14.634146341463399</v>
      </c>
      <c r="G26" s="5">
        <v>439</v>
      </c>
      <c r="H26" s="5">
        <v>61</v>
      </c>
      <c r="I26" s="20">
        <v>13.895216400911201</v>
      </c>
    </row>
    <row r="27" spans="1:9" ht="10.25" customHeight="1" x14ac:dyDescent="0.15">
      <c r="A27" s="13" t="s">
        <v>9</v>
      </c>
      <c r="B27" s="21">
        <v>426</v>
      </c>
      <c r="C27" s="21">
        <v>154</v>
      </c>
      <c r="D27" s="22">
        <f t="shared" si="0"/>
        <v>36.15023474178404</v>
      </c>
      <c r="E27" s="21">
        <v>7</v>
      </c>
      <c r="F27" s="22">
        <v>4.5454545454545503</v>
      </c>
      <c r="G27" s="21">
        <v>156</v>
      </c>
      <c r="H27" s="21">
        <v>8</v>
      </c>
      <c r="I27" s="22">
        <v>5.1282051282051304</v>
      </c>
    </row>
    <row r="28" spans="1:9" ht="10.25" customHeight="1" x14ac:dyDescent="0.15">
      <c r="A28" s="12" t="s">
        <v>1</v>
      </c>
      <c r="B28" s="5">
        <v>1941</v>
      </c>
      <c r="C28" s="5">
        <v>852</v>
      </c>
      <c r="D28" s="20">
        <f t="shared" si="0"/>
        <v>43.894899536321489</v>
      </c>
      <c r="E28" s="5">
        <v>120</v>
      </c>
      <c r="F28" s="20">
        <v>14.084507042253501</v>
      </c>
      <c r="G28" s="5">
        <v>856</v>
      </c>
      <c r="H28" s="5">
        <v>122</v>
      </c>
      <c r="I28" s="20">
        <v>14.252336448598101</v>
      </c>
    </row>
    <row r="29" spans="1:9" ht="10.25" customHeight="1" x14ac:dyDescent="0.15">
      <c r="A29" s="14" t="s">
        <v>29</v>
      </c>
      <c r="B29" s="23">
        <v>34870</v>
      </c>
      <c r="C29" s="23">
        <v>10898</v>
      </c>
      <c r="D29" s="24">
        <f>(C29*100)/B29</f>
        <v>31.253226268999139</v>
      </c>
      <c r="E29" s="23">
        <v>1079</v>
      </c>
      <c r="F29" s="24">
        <v>10.197855029585799</v>
      </c>
      <c r="G29" s="23">
        <v>11180</v>
      </c>
      <c r="H29" s="23">
        <v>1104</v>
      </c>
      <c r="I29" s="24">
        <v>10.1568132660418</v>
      </c>
    </row>
    <row r="30" spans="1:9" ht="10.25" customHeight="1" x14ac:dyDescent="0.15">
      <c r="B30" s="2"/>
      <c r="C30" s="2"/>
      <c r="D30" s="2"/>
      <c r="E30" s="2"/>
      <c r="F30" s="2"/>
      <c r="G30" s="2"/>
      <c r="H30" s="2"/>
      <c r="I30" s="2"/>
    </row>
    <row r="31" spans="1:9" ht="10.25" customHeight="1" x14ac:dyDescent="0.15">
      <c r="A31" s="4" t="s">
        <v>35</v>
      </c>
      <c r="B31" s="3"/>
      <c r="C31" s="3"/>
      <c r="D31" s="3"/>
      <c r="E31" s="3"/>
      <c r="F31" s="3"/>
      <c r="G31" s="3"/>
      <c r="H31" s="3"/>
      <c r="I31" s="3"/>
    </row>
    <row r="32" spans="1:9" ht="10.25" customHeight="1" x14ac:dyDescent="0.15">
      <c r="B32" s="7"/>
      <c r="C32" s="7"/>
      <c r="E32" s="7"/>
      <c r="G32" s="7"/>
      <c r="H32" s="7"/>
    </row>
    <row r="33" spans="2:9" ht="10.25" customHeight="1" x14ac:dyDescent="0.15">
      <c r="B33" s="7"/>
      <c r="C33" s="7"/>
      <c r="D33" s="7"/>
      <c r="E33" s="7"/>
      <c r="F33" s="7"/>
      <c r="G33" s="7"/>
      <c r="H33" s="7"/>
      <c r="I33" s="7"/>
    </row>
  </sheetData>
  <phoneticPr fontId="21" type="noConversion"/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49_AB19_statacontrol2018_anhaenge_tab_kontrollen_auf_gjb_tierwohl_d"/>
    <f:field ref="objsubject" par="" edit="true" text=""/>
    <f:field ref="objcreatedby" par="" text="Bühlmann, Monique, BLW"/>
    <f:field ref="objcreatedat" par="" text="26.12.2018 11:58:44"/>
    <f:field ref="objchangedby" par="" text="Passaseo, Aurelia, BLW"/>
    <f:field ref="objmodifiedat" par="" text="28.05.2019 10:13:06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49_AB19_statacontrol2018_anhaenge_tab_kontrollen_auf_gjb_tierwohl_d"/>
    <f:field ref="CHPRECONFIG_1_1001_Objektname" par="" edit="true" text="49_AB19_statacontrol2018_anhaenge_tab_kontrollen_auf_gjb_tierwohl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Tab49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2017-06-14T05:12:57Z</cp:lastPrinted>
  <dcterms:created xsi:type="dcterms:W3CDTF">2001-04-17T09:20:45Z</dcterms:created>
  <dcterms:modified xsi:type="dcterms:W3CDTF">2022-09-27T12:48:56Z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COO.2101.101.4.1381704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26.12.2018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*COO.2101.101.4.1381704*</vt:lpwstr>
  </property>
  <property fmtid="{D5CDD505-2E9C-101B-9397-08002B2CF9AE}" pid="21" name="FSC#COOELAK@1.1001:RefBarCode">
    <vt:lpwstr>*COO.2101.101.7.1381685*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49_AB19_statacontrol2018_anhaenge_tab_kontrollen_auf_gjb_tierwohl_d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2</vt:lpwstr>
  </property>
  <property fmtid="{D5CDD505-2E9C-101B-9397-08002B2CF9AE}" pid="84" name="FSC#EVDCFG@15.1400:ActualVersionCreatedAt">
    <vt:lpwstr>2019-05-28T10:12:49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032.1-00006/00007/00003/00001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